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artz\Desktop\"/>
    </mc:Choice>
  </mc:AlternateContent>
  <bookViews>
    <workbookView xWindow="0" yWindow="0" windowWidth="12348" windowHeight="844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 l="1"/>
  <c r="J39" i="1"/>
  <c r="J38" i="1"/>
  <c r="J35" i="1"/>
  <c r="J36" i="1"/>
  <c r="J37" i="1"/>
  <c r="J3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<sst xmlns="http://schemas.openxmlformats.org/spreadsheetml/2006/main" count="295" uniqueCount="92">
  <si>
    <t>X-ray detector calibration runs E127</t>
  </si>
  <si>
    <t>e-log</t>
  </si>
  <si>
    <t>Detector</t>
  </si>
  <si>
    <t>Source</t>
  </si>
  <si>
    <t>Start time</t>
  </si>
  <si>
    <t>Stop time</t>
  </si>
  <si>
    <t>Date</t>
  </si>
  <si>
    <t>GEM1800</t>
  </si>
  <si>
    <t>Pb210</t>
  </si>
  <si>
    <t>30 April</t>
  </si>
  <si>
    <t>File number</t>
  </si>
  <si>
    <t>e127b_run0003.lmd</t>
  </si>
  <si>
    <t>29 - 30 April</t>
  </si>
  <si>
    <t>Angle/distance</t>
  </si>
  <si>
    <t>167.5 mm/90 deg</t>
  </si>
  <si>
    <t>4 May</t>
  </si>
  <si>
    <t>5 May</t>
  </si>
  <si>
    <t>6 May</t>
  </si>
  <si>
    <t>11 May</t>
  </si>
  <si>
    <t>12 May</t>
  </si>
  <si>
    <t xml:space="preserve">13 May </t>
  </si>
  <si>
    <t>e127b_run0004.lmd</t>
  </si>
  <si>
    <t>e127b_run0005.lmd</t>
  </si>
  <si>
    <t>e127b_run0006.lmd</t>
  </si>
  <si>
    <t>e127b_run0008.lmd</t>
  </si>
  <si>
    <t>e127b_run0009.lmd</t>
  </si>
  <si>
    <t>Am241 high</t>
  </si>
  <si>
    <t>e127b_run0010.lmd</t>
  </si>
  <si>
    <t>Ba133 high</t>
  </si>
  <si>
    <t>e127b_run0011.lmd</t>
  </si>
  <si>
    <t>Ba133 low</t>
  </si>
  <si>
    <t>e127b_run0012.lmd</t>
  </si>
  <si>
    <t>GLP2000</t>
  </si>
  <si>
    <t>334 mm/35 deg</t>
  </si>
  <si>
    <t>e127b_run0013.lmd</t>
  </si>
  <si>
    <t>e127b_run0014.lmd</t>
  </si>
  <si>
    <t>e127b_run0015.lmd</t>
  </si>
  <si>
    <t>e127b_run0016.lmd</t>
  </si>
  <si>
    <t>e127b_run0018.lmd</t>
  </si>
  <si>
    <t>5 - 6 May</t>
  </si>
  <si>
    <t>e127b_run0019.lmd</t>
  </si>
  <si>
    <t>e127b_run0020.lmd</t>
  </si>
  <si>
    <t>e127b_run0021.lmd</t>
  </si>
  <si>
    <t>6 - 7 May</t>
  </si>
  <si>
    <t>e127b_run0022.lmd</t>
  </si>
  <si>
    <t>305 mm/145 deg</t>
  </si>
  <si>
    <t>GEM3000</t>
  </si>
  <si>
    <t>e127b_run0024.lmd</t>
  </si>
  <si>
    <t>11 - 12 May</t>
  </si>
  <si>
    <t>e127b_run0025.lmd</t>
  </si>
  <si>
    <t>e127b_run0028.lmd</t>
  </si>
  <si>
    <t>e127b_run0026.lmd</t>
  </si>
  <si>
    <t>e127b_run0029.lmd</t>
  </si>
  <si>
    <t>e127b_run0030.lmd</t>
  </si>
  <si>
    <t>e127b_run0031.lmd</t>
  </si>
  <si>
    <t>e127b_run0032.lmd</t>
  </si>
  <si>
    <t>e127b_run0033.lmd</t>
  </si>
  <si>
    <t>e127b_run0034.lmd</t>
  </si>
  <si>
    <t>e127b_run0035.lmd</t>
  </si>
  <si>
    <t>e127b_run0036.lmd</t>
  </si>
  <si>
    <t>e127b_run0037.lmd</t>
  </si>
  <si>
    <t>e127b_run0038.lmd</t>
  </si>
  <si>
    <t>Cd109</t>
  </si>
  <si>
    <t>Rate [Hz]</t>
  </si>
  <si>
    <r>
      <t>Deadtime [</t>
    </r>
    <r>
      <rPr>
        <sz val="11"/>
        <color theme="1"/>
        <rFont val="Calibri"/>
        <family val="2"/>
      </rPr>
      <t>%]</t>
    </r>
  </si>
  <si>
    <t>runtime</t>
  </si>
  <si>
    <t>comment</t>
  </si>
  <si>
    <t>ESTIMATED!</t>
  </si>
  <si>
    <t>DAQ ch.</t>
  </si>
  <si>
    <t>Xray1</t>
  </si>
  <si>
    <t>Xray3</t>
  </si>
  <si>
    <t>Xray2</t>
  </si>
  <si>
    <t>do not use for calib.</t>
  </si>
  <si>
    <t>good for calib.</t>
  </si>
  <si>
    <t>unknown</t>
  </si>
  <si>
    <t>e127b_run0039.lmd</t>
  </si>
  <si>
    <t>e127b_run0040.lmd</t>
  </si>
  <si>
    <t>e127b_run0041.lmd</t>
  </si>
  <si>
    <t>e127b_run0042.lmd</t>
  </si>
  <si>
    <t>e127b_run0043.lmd</t>
  </si>
  <si>
    <t>e127b_run0044.lmd</t>
  </si>
  <si>
    <t xml:space="preserve">13 - 14 May </t>
  </si>
  <si>
    <t xml:space="preserve">14 May </t>
  </si>
  <si>
    <t>70 - 220</t>
  </si>
  <si>
    <t>220 - 400</t>
  </si>
  <si>
    <t>1.5</t>
  </si>
  <si>
    <t>e127b_run0046.lmd</t>
  </si>
  <si>
    <t xml:space="preserve">GLP </t>
  </si>
  <si>
    <t xml:space="preserve">Am241  </t>
  </si>
  <si>
    <t>Am241</t>
  </si>
  <si>
    <t>16 May</t>
  </si>
  <si>
    <t>Different Am241 at each detector.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</si>
</sst>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2" borderId="2" xfId="0" applyFill="1" applyBorder="1"/>
    <xf numFmtId="0" fontId="1" fillId="2" borderId="2" xfId="0" applyFont="1" applyFill="1" applyBorder="1"/>
    <xf numFmtId="21" fontId="0" fillId="2" borderId="2" xfId="0" applyNumberFormat="1" applyFill="1" applyBorder="1"/>
    <xf numFmtId="0" fontId="0" fillId="2" borderId="3" xfId="0" applyFill="1" applyBorder="1"/>
    <xf numFmtId="0" fontId="0" fillId="2" borderId="0" xfId="0" applyFill="1" applyBorder="1"/>
    <xf numFmtId="0" fontId="1" fillId="2" borderId="0" xfId="0" applyFont="1" applyFill="1" applyBorder="1"/>
    <xf numFmtId="21" fontId="0" fillId="2" borderId="0" xfId="0" applyNumberFormat="1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7" xfId="0" applyFont="1" applyFill="1" applyBorder="1"/>
    <xf numFmtId="21" fontId="0" fillId="2" borderId="7" xfId="0" applyNumberFormat="1" applyFill="1" applyBorder="1"/>
    <xf numFmtId="0" fontId="0" fillId="2" borderId="8" xfId="0" applyFill="1" applyBorder="1"/>
    <xf numFmtId="0" fontId="0" fillId="3" borderId="2" xfId="0" applyFill="1" applyBorder="1"/>
    <xf numFmtId="0" fontId="1" fillId="3" borderId="2" xfId="0" applyFont="1" applyFill="1" applyBorder="1"/>
    <xf numFmtId="21" fontId="0" fillId="3" borderId="2" xfId="0" applyNumberFormat="1" applyFill="1" applyBorder="1"/>
    <xf numFmtId="0" fontId="0" fillId="3" borderId="3" xfId="0" applyFill="1" applyBorder="1"/>
    <xf numFmtId="0" fontId="0" fillId="3" borderId="0" xfId="0" applyFill="1" applyBorder="1"/>
    <xf numFmtId="0" fontId="1" fillId="3" borderId="0" xfId="0" applyFont="1" applyFill="1" applyBorder="1"/>
    <xf numFmtId="21" fontId="0" fillId="3" borderId="0" xfId="0" applyNumberFormat="1" applyFill="1" applyBorder="1"/>
    <xf numFmtId="0" fontId="0" fillId="3" borderId="5" xfId="0" applyFill="1" applyBorder="1"/>
    <xf numFmtId="0" fontId="0" fillId="4" borderId="2" xfId="0" applyFill="1" applyBorder="1"/>
    <xf numFmtId="0" fontId="1" fillId="4" borderId="2" xfId="0" applyFont="1" applyFill="1" applyBorder="1"/>
    <xf numFmtId="21" fontId="0" fillId="4" borderId="2" xfId="0" applyNumberFormat="1" applyFill="1" applyBorder="1"/>
    <xf numFmtId="0" fontId="0" fillId="4" borderId="3" xfId="0" applyFill="1" applyBorder="1"/>
    <xf numFmtId="0" fontId="0" fillId="4" borderId="0" xfId="0" applyFill="1" applyBorder="1"/>
    <xf numFmtId="0" fontId="1" fillId="4" borderId="0" xfId="0" applyFont="1" applyFill="1" applyBorder="1"/>
    <xf numFmtId="21" fontId="0" fillId="4" borderId="0" xfId="0" applyNumberFormat="1" applyFill="1" applyBorder="1"/>
    <xf numFmtId="0" fontId="0" fillId="4" borderId="5" xfId="0" applyFill="1" applyBorder="1"/>
    <xf numFmtId="0" fontId="0" fillId="4" borderId="7" xfId="0" applyFill="1" applyBorder="1"/>
    <xf numFmtId="0" fontId="1" fillId="4" borderId="7" xfId="0" applyFont="1" applyFill="1" applyBorder="1"/>
    <xf numFmtId="21" fontId="0" fillId="4" borderId="7" xfId="0" applyNumberFormat="1" applyFill="1" applyBorder="1"/>
    <xf numFmtId="0" fontId="0" fillId="4" borderId="8" xfId="0" applyFill="1" applyBorder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7" xfId="0" applyFont="1" applyFill="1" applyBorder="1"/>
    <xf numFmtId="0" fontId="0" fillId="3" borderId="2" xfId="0" applyFont="1" applyFill="1" applyBorder="1"/>
    <xf numFmtId="0" fontId="0" fillId="3" borderId="0" xfId="0" applyFont="1" applyFill="1" applyBorder="1"/>
    <xf numFmtId="0" fontId="0" fillId="4" borderId="2" xfId="0" applyFont="1" applyFill="1" applyBorder="1"/>
    <xf numFmtId="0" fontId="0" fillId="4" borderId="0" xfId="0" applyFont="1" applyFill="1" applyBorder="1"/>
    <xf numFmtId="0" fontId="0" fillId="4" borderId="7" xfId="0" applyFont="1" applyFill="1" applyBorder="1"/>
    <xf numFmtId="0" fontId="0" fillId="4" borderId="9" xfId="0" applyFill="1" applyBorder="1"/>
    <xf numFmtId="0" fontId="0" fillId="4" borderId="9" xfId="0" applyFont="1" applyFill="1" applyBorder="1"/>
    <xf numFmtId="0" fontId="1" fillId="4" borderId="9" xfId="0" applyFont="1" applyFill="1" applyBorder="1"/>
    <xf numFmtId="21" fontId="0" fillId="4" borderId="9" xfId="0" applyNumberFormat="1" applyFill="1" applyBorder="1"/>
    <xf numFmtId="0" fontId="0" fillId="4" borderId="10" xfId="0" applyFill="1" applyBorder="1"/>
    <xf numFmtId="0" fontId="0" fillId="4" borderId="10" xfId="0" applyFont="1" applyFill="1" applyBorder="1"/>
    <xf numFmtId="0" fontId="1" fillId="4" borderId="10" xfId="0" applyFont="1" applyFill="1" applyBorder="1"/>
    <xf numFmtId="21" fontId="0" fillId="4" borderId="10" xfId="0" applyNumberFormat="1" applyFill="1" applyBorder="1"/>
    <xf numFmtId="0" fontId="0" fillId="2" borderId="10" xfId="0" applyFill="1" applyBorder="1"/>
    <xf numFmtId="0" fontId="0" fillId="2" borderId="10" xfId="0" applyFont="1" applyFill="1" applyBorder="1"/>
    <xf numFmtId="0" fontId="1" fillId="2" borderId="10" xfId="0" applyFont="1" applyFill="1" applyBorder="1"/>
    <xf numFmtId="21" fontId="0" fillId="2" borderId="10" xfId="0" applyNumberFormat="1" applyFill="1" applyBorder="1"/>
    <xf numFmtId="0" fontId="0" fillId="4" borderId="12" xfId="0" applyFill="1" applyBorder="1"/>
    <xf numFmtId="0" fontId="0" fillId="4" borderId="14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21" fontId="0" fillId="2" borderId="0" xfId="0" applyNumberForma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6" xfId="0" applyFont="1" applyBorder="1"/>
    <xf numFmtId="0" fontId="1" fillId="0" borderId="16" xfId="0" applyFont="1" applyBorder="1"/>
    <xf numFmtId="0" fontId="0" fillId="0" borderId="17" xfId="0" applyBorder="1"/>
    <xf numFmtId="164" fontId="0" fillId="2" borderId="2" xfId="0" applyNumberFormat="1" applyFill="1" applyBorder="1"/>
    <xf numFmtId="0" fontId="0" fillId="0" borderId="0" xfId="0" applyFill="1" applyBorder="1"/>
    <xf numFmtId="0" fontId="0" fillId="2" borderId="9" xfId="0" applyFont="1" applyFill="1" applyBorder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2" xfId="0" applyFill="1" applyBorder="1"/>
    <xf numFmtId="0" fontId="0" fillId="5" borderId="2" xfId="0" applyFont="1" applyFill="1" applyBorder="1"/>
    <xf numFmtId="0" fontId="1" fillId="5" borderId="2" xfId="0" applyFont="1" applyFill="1" applyBorder="1"/>
    <xf numFmtId="21" fontId="0" fillId="5" borderId="2" xfId="0" applyNumberFormat="1" applyFill="1" applyBorder="1"/>
    <xf numFmtId="21" fontId="0" fillId="5" borderId="2" xfId="0" applyNumberFormat="1" applyFill="1" applyBorder="1" applyAlignment="1">
      <alignment horizontal="right"/>
    </xf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0" xfId="0" applyFont="1" applyFill="1" applyBorder="1"/>
    <xf numFmtId="0" fontId="1" fillId="5" borderId="0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7" xfId="0" applyFont="1" applyFill="1" applyBorder="1"/>
    <xf numFmtId="0" fontId="1" fillId="5" borderId="7" xfId="0" applyFont="1" applyFill="1" applyBorder="1"/>
    <xf numFmtId="0" fontId="0" fillId="5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/>
  </sheetViews>
  <sheetFormatPr baseColWidth="10" defaultRowHeight="14.4" x14ac:dyDescent="0.3"/>
  <cols>
    <col min="1" max="1" width="7.33203125" customWidth="1"/>
    <col min="2" max="2" width="17.6640625" customWidth="1"/>
    <col min="5" max="5" width="17.33203125" customWidth="1"/>
    <col min="12" max="12" width="12.88671875" customWidth="1"/>
    <col min="13" max="13" width="28.77734375" customWidth="1"/>
  </cols>
  <sheetData>
    <row r="1" spans="1:13" ht="15" thickBot="1" x14ac:dyDescent="0.35">
      <c r="A1" s="1" t="s">
        <v>0</v>
      </c>
      <c r="L1" t="s">
        <v>67</v>
      </c>
    </row>
    <row r="2" spans="1:13" ht="15" thickBot="1" x14ac:dyDescent="0.35">
      <c r="A2" s="69" t="s">
        <v>1</v>
      </c>
      <c r="B2" s="70" t="s">
        <v>10</v>
      </c>
      <c r="C2" s="71" t="s">
        <v>2</v>
      </c>
      <c r="D2" s="71" t="s">
        <v>68</v>
      </c>
      <c r="E2" s="72" t="s">
        <v>13</v>
      </c>
      <c r="F2" s="72" t="s">
        <v>3</v>
      </c>
      <c r="G2" s="70" t="s">
        <v>6</v>
      </c>
      <c r="H2" s="70" t="s">
        <v>4</v>
      </c>
      <c r="I2" s="70" t="s">
        <v>5</v>
      </c>
      <c r="J2" s="70" t="s">
        <v>65</v>
      </c>
      <c r="K2" s="70" t="s">
        <v>63</v>
      </c>
      <c r="L2" s="73" t="s">
        <v>64</v>
      </c>
      <c r="M2" s="75" t="s">
        <v>66</v>
      </c>
    </row>
    <row r="3" spans="1:13" x14ac:dyDescent="0.3">
      <c r="A3" s="57">
        <v>294</v>
      </c>
      <c r="B3" s="2" t="s">
        <v>11</v>
      </c>
      <c r="C3" s="34" t="s">
        <v>7</v>
      </c>
      <c r="D3" s="34" t="s">
        <v>69</v>
      </c>
      <c r="E3" s="3" t="s">
        <v>14</v>
      </c>
      <c r="F3" s="3" t="s">
        <v>8</v>
      </c>
      <c r="G3" s="2" t="s">
        <v>12</v>
      </c>
      <c r="H3" s="4">
        <v>0.86104166666666659</v>
      </c>
      <c r="I3" s="4">
        <v>0.3638657407407408</v>
      </c>
      <c r="J3" s="74">
        <f>IF(I3&gt;H3,I3-H3,24-(H3-I3))</f>
        <v>23.502824074074073</v>
      </c>
      <c r="K3" s="2">
        <v>70</v>
      </c>
      <c r="L3" s="5">
        <v>1</v>
      </c>
      <c r="M3" t="s">
        <v>72</v>
      </c>
    </row>
    <row r="4" spans="1:13" x14ac:dyDescent="0.3">
      <c r="A4" s="58">
        <v>295</v>
      </c>
      <c r="B4" s="6" t="s">
        <v>21</v>
      </c>
      <c r="C4" s="35" t="s">
        <v>7</v>
      </c>
      <c r="D4" s="35" t="s">
        <v>69</v>
      </c>
      <c r="E4" s="7" t="s">
        <v>14</v>
      </c>
      <c r="F4" s="7" t="s">
        <v>8</v>
      </c>
      <c r="G4" s="6" t="s">
        <v>9</v>
      </c>
      <c r="H4" s="8">
        <v>0.3937268518518518</v>
      </c>
      <c r="I4" s="8">
        <v>0.39817129629629627</v>
      </c>
      <c r="J4" s="8">
        <f t="shared" ref="J4:J34" si="0">IF(I4&gt;H4,I4-H4,24-(H4-I4))</f>
        <v>4.4444444444444731E-3</v>
      </c>
      <c r="K4" s="6">
        <v>50</v>
      </c>
      <c r="L4" s="9">
        <v>1</v>
      </c>
      <c r="M4" t="s">
        <v>72</v>
      </c>
    </row>
    <row r="5" spans="1:13" x14ac:dyDescent="0.3">
      <c r="A5" s="58">
        <v>296</v>
      </c>
      <c r="B5" s="6" t="s">
        <v>22</v>
      </c>
      <c r="C5" s="35" t="s">
        <v>7</v>
      </c>
      <c r="D5" s="35" t="s">
        <v>69</v>
      </c>
      <c r="E5" s="7" t="s">
        <v>14</v>
      </c>
      <c r="F5" s="7" t="s">
        <v>8</v>
      </c>
      <c r="G5" s="6" t="s">
        <v>9</v>
      </c>
      <c r="H5" s="8">
        <v>0.4152777777777778</v>
      </c>
      <c r="I5" s="8">
        <v>0.41746527777777781</v>
      </c>
      <c r="J5" s="8">
        <f t="shared" si="0"/>
        <v>2.1875000000000089E-3</v>
      </c>
      <c r="K5" s="6">
        <v>50</v>
      </c>
      <c r="L5" s="9">
        <v>1</v>
      </c>
      <c r="M5" t="s">
        <v>72</v>
      </c>
    </row>
    <row r="6" spans="1:13" x14ac:dyDescent="0.3">
      <c r="A6" s="58">
        <v>298</v>
      </c>
      <c r="B6" s="6" t="s">
        <v>23</v>
      </c>
      <c r="C6" s="35" t="s">
        <v>7</v>
      </c>
      <c r="D6" s="35" t="s">
        <v>69</v>
      </c>
      <c r="E6" s="7" t="s">
        <v>14</v>
      </c>
      <c r="F6" s="7" t="s">
        <v>8</v>
      </c>
      <c r="G6" s="6" t="s">
        <v>9</v>
      </c>
      <c r="H6" s="8">
        <v>0.46114583333333337</v>
      </c>
      <c r="I6" s="8">
        <v>0.49582175925925925</v>
      </c>
      <c r="J6" s="8">
        <f t="shared" si="0"/>
        <v>3.4675925925925888E-2</v>
      </c>
      <c r="K6" s="6">
        <v>50</v>
      </c>
      <c r="L6" s="9">
        <v>1</v>
      </c>
      <c r="M6" t="s">
        <v>72</v>
      </c>
    </row>
    <row r="7" spans="1:13" x14ac:dyDescent="0.3">
      <c r="A7" s="58">
        <v>299</v>
      </c>
      <c r="B7" s="6" t="s">
        <v>24</v>
      </c>
      <c r="C7" s="35" t="s">
        <v>7</v>
      </c>
      <c r="D7" s="35" t="s">
        <v>69</v>
      </c>
      <c r="E7" s="7" t="s">
        <v>14</v>
      </c>
      <c r="F7" s="7" t="s">
        <v>8</v>
      </c>
      <c r="G7" s="6" t="s">
        <v>9</v>
      </c>
      <c r="H7" s="8">
        <v>0.54762731481481486</v>
      </c>
      <c r="I7" s="8">
        <v>0.57634259259259257</v>
      </c>
      <c r="J7" s="8">
        <f t="shared" si="0"/>
        <v>2.8715277777777715E-2</v>
      </c>
      <c r="K7" s="6">
        <v>60</v>
      </c>
      <c r="L7" s="9">
        <v>1</v>
      </c>
      <c r="M7" t="s">
        <v>73</v>
      </c>
    </row>
    <row r="8" spans="1:13" x14ac:dyDescent="0.3">
      <c r="A8" s="58">
        <v>301</v>
      </c>
      <c r="B8" s="6" t="s">
        <v>25</v>
      </c>
      <c r="C8" s="35" t="s">
        <v>7</v>
      </c>
      <c r="D8" s="35" t="s">
        <v>69</v>
      </c>
      <c r="E8" s="7" t="s">
        <v>14</v>
      </c>
      <c r="F8" s="7" t="s">
        <v>26</v>
      </c>
      <c r="G8" s="6" t="s">
        <v>9</v>
      </c>
      <c r="H8" s="8">
        <v>0.5809375</v>
      </c>
      <c r="I8" s="8">
        <v>0.60339120370370369</v>
      </c>
      <c r="J8" s="8">
        <f t="shared" si="0"/>
        <v>2.2453703703703698E-2</v>
      </c>
      <c r="K8" s="6">
        <v>600</v>
      </c>
      <c r="L8" s="9">
        <v>4</v>
      </c>
      <c r="M8" t="s">
        <v>73</v>
      </c>
    </row>
    <row r="9" spans="1:13" x14ac:dyDescent="0.3">
      <c r="A9" s="58">
        <v>302</v>
      </c>
      <c r="B9" s="6" t="s">
        <v>27</v>
      </c>
      <c r="C9" s="35" t="s">
        <v>7</v>
      </c>
      <c r="D9" s="35" t="s">
        <v>69</v>
      </c>
      <c r="E9" s="7" t="s">
        <v>14</v>
      </c>
      <c r="F9" s="7" t="s">
        <v>28</v>
      </c>
      <c r="G9" s="6" t="s">
        <v>9</v>
      </c>
      <c r="H9" s="8">
        <v>0.60753472222222216</v>
      </c>
      <c r="I9" s="8">
        <v>0.61506944444444445</v>
      </c>
      <c r="J9" s="8">
        <f t="shared" si="0"/>
        <v>7.5347222222222898E-3</v>
      </c>
      <c r="K9" s="6">
        <v>2600</v>
      </c>
      <c r="L9" s="9">
        <v>16</v>
      </c>
      <c r="M9" t="s">
        <v>73</v>
      </c>
    </row>
    <row r="10" spans="1:13" ht="15" thickBot="1" x14ac:dyDescent="0.35">
      <c r="A10" s="59">
        <v>303</v>
      </c>
      <c r="B10" s="10" t="s">
        <v>29</v>
      </c>
      <c r="C10" s="36" t="s">
        <v>7</v>
      </c>
      <c r="D10" s="35" t="s">
        <v>69</v>
      </c>
      <c r="E10" s="11" t="s">
        <v>14</v>
      </c>
      <c r="F10" s="11" t="s">
        <v>30</v>
      </c>
      <c r="G10" s="10" t="s">
        <v>9</v>
      </c>
      <c r="H10" s="12">
        <v>0.61643518518518514</v>
      </c>
      <c r="I10" s="12">
        <v>0.65986111111111112</v>
      </c>
      <c r="J10" s="12">
        <f t="shared" si="0"/>
        <v>4.3425925925925979E-2</v>
      </c>
      <c r="K10" s="10">
        <v>310</v>
      </c>
      <c r="L10" s="13">
        <v>3</v>
      </c>
      <c r="M10" t="s">
        <v>73</v>
      </c>
    </row>
    <row r="11" spans="1:13" x14ac:dyDescent="0.3">
      <c r="A11" s="60">
        <v>306</v>
      </c>
      <c r="B11" s="14" t="s">
        <v>31</v>
      </c>
      <c r="C11" s="37" t="s">
        <v>32</v>
      </c>
      <c r="D11" s="37" t="s">
        <v>71</v>
      </c>
      <c r="E11" s="15" t="s">
        <v>33</v>
      </c>
      <c r="F11" s="15" t="s">
        <v>26</v>
      </c>
      <c r="G11" s="14" t="s">
        <v>15</v>
      </c>
      <c r="H11" s="16">
        <v>0.60513888888888889</v>
      </c>
      <c r="I11" s="16">
        <v>0.61265046296296299</v>
      </c>
      <c r="J11" s="16">
        <f t="shared" si="0"/>
        <v>7.511574074074101E-3</v>
      </c>
      <c r="K11" s="14">
        <v>25</v>
      </c>
      <c r="L11" s="17">
        <v>0</v>
      </c>
      <c r="M11" t="s">
        <v>72</v>
      </c>
    </row>
    <row r="12" spans="1:13" x14ac:dyDescent="0.3">
      <c r="A12" s="61">
        <v>308</v>
      </c>
      <c r="B12" s="18" t="s">
        <v>34</v>
      </c>
      <c r="C12" s="38" t="s">
        <v>32</v>
      </c>
      <c r="D12" s="38" t="s">
        <v>71</v>
      </c>
      <c r="E12" s="19" t="s">
        <v>33</v>
      </c>
      <c r="F12" s="19" t="s">
        <v>26</v>
      </c>
      <c r="G12" s="18" t="s">
        <v>15</v>
      </c>
      <c r="H12" s="20">
        <v>0.61517361111111113</v>
      </c>
      <c r="I12" s="20">
        <v>0.65819444444444442</v>
      </c>
      <c r="J12" s="20">
        <f t="shared" si="0"/>
        <v>4.3020833333333286E-2</v>
      </c>
      <c r="K12" s="18">
        <v>25</v>
      </c>
      <c r="L12" s="21">
        <v>0</v>
      </c>
      <c r="M12" t="s">
        <v>72</v>
      </c>
    </row>
    <row r="13" spans="1:13" x14ac:dyDescent="0.3">
      <c r="A13" s="61">
        <v>309</v>
      </c>
      <c r="B13" s="18" t="s">
        <v>35</v>
      </c>
      <c r="C13" s="38" t="s">
        <v>32</v>
      </c>
      <c r="D13" s="38" t="s">
        <v>71</v>
      </c>
      <c r="E13" s="19" t="s">
        <v>33</v>
      </c>
      <c r="F13" s="19" t="s">
        <v>26</v>
      </c>
      <c r="G13" s="18" t="s">
        <v>15</v>
      </c>
      <c r="H13" s="20">
        <v>0.6696875000000001</v>
      </c>
      <c r="I13" s="20">
        <v>0.86232638888888891</v>
      </c>
      <c r="J13" s="20">
        <f t="shared" si="0"/>
        <v>0.1926388888888888</v>
      </c>
      <c r="K13" s="18">
        <v>25</v>
      </c>
      <c r="L13" s="21">
        <v>0</v>
      </c>
      <c r="M13" t="s">
        <v>72</v>
      </c>
    </row>
    <row r="14" spans="1:13" x14ac:dyDescent="0.3">
      <c r="A14" s="61">
        <v>310</v>
      </c>
      <c r="B14" s="18" t="s">
        <v>36</v>
      </c>
      <c r="C14" s="38" t="s">
        <v>32</v>
      </c>
      <c r="D14" s="38" t="s">
        <v>71</v>
      </c>
      <c r="E14" s="19" t="s">
        <v>33</v>
      </c>
      <c r="F14" s="19" t="s">
        <v>26</v>
      </c>
      <c r="G14" s="18" t="s">
        <v>16</v>
      </c>
      <c r="H14" s="20">
        <v>0.88731481481481478</v>
      </c>
      <c r="I14" s="20">
        <v>0.36260416666666667</v>
      </c>
      <c r="J14" s="20">
        <f t="shared" si="0"/>
        <v>23.475289351851853</v>
      </c>
      <c r="K14" s="18">
        <v>25</v>
      </c>
      <c r="L14" s="21">
        <v>0</v>
      </c>
      <c r="M14" t="s">
        <v>73</v>
      </c>
    </row>
    <row r="15" spans="1:13" x14ac:dyDescent="0.3">
      <c r="A15" s="61">
        <v>311</v>
      </c>
      <c r="B15" s="18" t="s">
        <v>37</v>
      </c>
      <c r="C15" s="38" t="s">
        <v>32</v>
      </c>
      <c r="D15" s="38" t="s">
        <v>71</v>
      </c>
      <c r="E15" s="19" t="s">
        <v>33</v>
      </c>
      <c r="F15" s="19" t="s">
        <v>28</v>
      </c>
      <c r="G15" s="18" t="s">
        <v>16</v>
      </c>
      <c r="H15" s="20">
        <v>0.41813657407407406</v>
      </c>
      <c r="I15" s="20">
        <v>0.59262731481481479</v>
      </c>
      <c r="J15" s="20">
        <f t="shared" si="0"/>
        <v>0.17449074074074072</v>
      </c>
      <c r="K15" s="18">
        <v>90</v>
      </c>
      <c r="L15" s="21">
        <v>1</v>
      </c>
      <c r="M15" t="s">
        <v>73</v>
      </c>
    </row>
    <row r="16" spans="1:13" x14ac:dyDescent="0.3">
      <c r="A16" s="61">
        <v>312</v>
      </c>
      <c r="B16" s="18" t="s">
        <v>38</v>
      </c>
      <c r="C16" s="38" t="s">
        <v>32</v>
      </c>
      <c r="D16" s="38" t="s">
        <v>71</v>
      </c>
      <c r="E16" s="19" t="s">
        <v>33</v>
      </c>
      <c r="F16" s="19" t="s">
        <v>8</v>
      </c>
      <c r="G16" s="18" t="s">
        <v>16</v>
      </c>
      <c r="H16" s="20">
        <v>0.60307870370370364</v>
      </c>
      <c r="I16" s="20">
        <v>0.87847222222222221</v>
      </c>
      <c r="J16" s="20">
        <f t="shared" si="0"/>
        <v>0.27539351851851857</v>
      </c>
      <c r="K16" s="18">
        <v>5</v>
      </c>
      <c r="L16" s="21">
        <v>0</v>
      </c>
      <c r="M16" t="s">
        <v>74</v>
      </c>
    </row>
    <row r="17" spans="1:13" x14ac:dyDescent="0.3">
      <c r="A17" s="61">
        <v>314</v>
      </c>
      <c r="B17" s="18" t="s">
        <v>40</v>
      </c>
      <c r="C17" s="38" t="s">
        <v>32</v>
      </c>
      <c r="D17" s="38" t="s">
        <v>71</v>
      </c>
      <c r="E17" s="19" t="s">
        <v>33</v>
      </c>
      <c r="F17" s="19" t="s">
        <v>8</v>
      </c>
      <c r="G17" s="18" t="s">
        <v>39</v>
      </c>
      <c r="H17" s="20">
        <v>0.89034722222222218</v>
      </c>
      <c r="I17" s="20">
        <v>0.37177083333333333</v>
      </c>
      <c r="J17" s="20">
        <f t="shared" si="0"/>
        <v>23.481423611111111</v>
      </c>
      <c r="K17" s="18">
        <v>5</v>
      </c>
      <c r="L17" s="21">
        <v>0</v>
      </c>
      <c r="M17" t="s">
        <v>74</v>
      </c>
    </row>
    <row r="18" spans="1:13" x14ac:dyDescent="0.3">
      <c r="A18" s="61">
        <v>315</v>
      </c>
      <c r="B18" s="18" t="s">
        <v>41</v>
      </c>
      <c r="C18" s="38" t="s">
        <v>32</v>
      </c>
      <c r="D18" s="38" t="s">
        <v>71</v>
      </c>
      <c r="E18" s="19" t="s">
        <v>33</v>
      </c>
      <c r="F18" s="19" t="s">
        <v>28</v>
      </c>
      <c r="G18" s="18" t="s">
        <v>17</v>
      </c>
      <c r="H18" s="20">
        <v>0.40444444444444444</v>
      </c>
      <c r="I18" s="20">
        <v>0.58592592592592596</v>
      </c>
      <c r="J18" s="20">
        <f t="shared" si="0"/>
        <v>0.18148148148148152</v>
      </c>
      <c r="K18" s="18">
        <v>90</v>
      </c>
      <c r="L18" s="21">
        <v>1</v>
      </c>
      <c r="M18" t="s">
        <v>73</v>
      </c>
    </row>
    <row r="19" spans="1:13" x14ac:dyDescent="0.3">
      <c r="A19" s="61">
        <v>318</v>
      </c>
      <c r="B19" s="18" t="s">
        <v>42</v>
      </c>
      <c r="C19" s="38" t="s">
        <v>32</v>
      </c>
      <c r="D19" s="38" t="s">
        <v>71</v>
      </c>
      <c r="E19" s="19" t="s">
        <v>33</v>
      </c>
      <c r="F19" s="19" t="s">
        <v>8</v>
      </c>
      <c r="G19" s="18" t="s">
        <v>17</v>
      </c>
      <c r="H19" s="20">
        <v>0.59802083333333333</v>
      </c>
      <c r="I19" s="20">
        <v>0.87928240740740737</v>
      </c>
      <c r="J19" s="20">
        <f t="shared" si="0"/>
        <v>0.28126157407407404</v>
      </c>
      <c r="K19" s="18">
        <v>5</v>
      </c>
      <c r="L19" s="21">
        <v>0</v>
      </c>
      <c r="M19" t="s">
        <v>73</v>
      </c>
    </row>
    <row r="20" spans="1:13" ht="15" thickBot="1" x14ac:dyDescent="0.35">
      <c r="A20" s="61">
        <v>319</v>
      </c>
      <c r="B20" s="18" t="s">
        <v>44</v>
      </c>
      <c r="C20" s="38" t="s">
        <v>32</v>
      </c>
      <c r="D20" s="38" t="s">
        <v>71</v>
      </c>
      <c r="E20" s="19" t="s">
        <v>33</v>
      </c>
      <c r="F20" s="19" t="s">
        <v>8</v>
      </c>
      <c r="G20" s="18" t="s">
        <v>43</v>
      </c>
      <c r="H20" s="20">
        <v>0.88523148148148145</v>
      </c>
      <c r="I20" s="20">
        <v>0.39872685185185186</v>
      </c>
      <c r="J20" s="20">
        <f t="shared" si="0"/>
        <v>23.513495370370372</v>
      </c>
      <c r="K20" s="18">
        <v>5</v>
      </c>
      <c r="L20" s="21">
        <v>0</v>
      </c>
      <c r="M20" t="s">
        <v>73</v>
      </c>
    </row>
    <row r="21" spans="1:13" x14ac:dyDescent="0.3">
      <c r="A21" s="62">
        <v>320</v>
      </c>
      <c r="B21" s="22" t="s">
        <v>47</v>
      </c>
      <c r="C21" s="39" t="s">
        <v>46</v>
      </c>
      <c r="D21" s="39" t="s">
        <v>70</v>
      </c>
      <c r="E21" s="23" t="s">
        <v>45</v>
      </c>
      <c r="F21" s="23" t="s">
        <v>26</v>
      </c>
      <c r="G21" s="22" t="s">
        <v>18</v>
      </c>
      <c r="H21" s="24">
        <v>0.59091435185185182</v>
      </c>
      <c r="I21" s="24">
        <v>0.69475694444444447</v>
      </c>
      <c r="J21" s="24">
        <f t="shared" si="0"/>
        <v>0.10384259259259265</v>
      </c>
      <c r="K21" s="22">
        <v>210</v>
      </c>
      <c r="L21" s="25">
        <v>2</v>
      </c>
      <c r="M21" t="s">
        <v>73</v>
      </c>
    </row>
    <row r="22" spans="1:13" x14ac:dyDescent="0.3">
      <c r="A22" s="63">
        <v>321</v>
      </c>
      <c r="B22" s="26" t="s">
        <v>49</v>
      </c>
      <c r="C22" s="40" t="s">
        <v>46</v>
      </c>
      <c r="D22" s="40" t="s">
        <v>70</v>
      </c>
      <c r="E22" s="27" t="s">
        <v>45</v>
      </c>
      <c r="F22" s="27" t="s">
        <v>8</v>
      </c>
      <c r="G22" s="26" t="s">
        <v>48</v>
      </c>
      <c r="H22" s="28">
        <v>0.70072916666666663</v>
      </c>
      <c r="I22" s="28">
        <v>0.38973379629629629</v>
      </c>
      <c r="J22" s="28">
        <f t="shared" si="0"/>
        <v>23.689004629629629</v>
      </c>
      <c r="K22" s="26">
        <v>50</v>
      </c>
      <c r="L22" s="29">
        <v>1</v>
      </c>
      <c r="M22" t="s">
        <v>73</v>
      </c>
    </row>
    <row r="23" spans="1:13" x14ac:dyDescent="0.3">
      <c r="A23" s="64">
        <v>322</v>
      </c>
      <c r="B23" s="46" t="s">
        <v>51</v>
      </c>
      <c r="C23" s="47" t="s">
        <v>46</v>
      </c>
      <c r="D23" s="40" t="s">
        <v>70</v>
      </c>
      <c r="E23" s="48" t="s">
        <v>45</v>
      </c>
      <c r="F23" s="48" t="s">
        <v>28</v>
      </c>
      <c r="G23" s="46" t="s">
        <v>19</v>
      </c>
      <c r="H23" s="49">
        <v>0.42767361111111107</v>
      </c>
      <c r="I23" s="49">
        <v>0.45804398148148145</v>
      </c>
      <c r="J23" s="49">
        <f t="shared" si="0"/>
        <v>3.0370370370370381E-2</v>
      </c>
      <c r="K23" s="46">
        <v>850</v>
      </c>
      <c r="L23" s="54">
        <v>5</v>
      </c>
      <c r="M23" t="s">
        <v>73</v>
      </c>
    </row>
    <row r="24" spans="1:13" x14ac:dyDescent="0.3">
      <c r="A24" s="65">
        <v>323</v>
      </c>
      <c r="B24" s="42" t="s">
        <v>50</v>
      </c>
      <c r="C24" s="43" t="s">
        <v>46</v>
      </c>
      <c r="D24" s="43" t="s">
        <v>70</v>
      </c>
      <c r="E24" s="44" t="s">
        <v>14</v>
      </c>
      <c r="F24" s="44" t="s">
        <v>28</v>
      </c>
      <c r="G24" s="42" t="s">
        <v>19</v>
      </c>
      <c r="H24" s="45">
        <v>0.48113425925925929</v>
      </c>
      <c r="I24" s="45">
        <v>0.489224537037037</v>
      </c>
      <c r="J24" s="45">
        <f t="shared" si="0"/>
        <v>8.0902777777777102E-3</v>
      </c>
      <c r="K24" s="42">
        <v>2500</v>
      </c>
      <c r="L24" s="55">
        <v>17</v>
      </c>
      <c r="M24" t="s">
        <v>73</v>
      </c>
    </row>
    <row r="25" spans="1:13" x14ac:dyDescent="0.3">
      <c r="A25" s="63">
        <v>325</v>
      </c>
      <c r="B25" s="26" t="s">
        <v>52</v>
      </c>
      <c r="C25" s="40" t="s">
        <v>46</v>
      </c>
      <c r="D25" s="40" t="s">
        <v>70</v>
      </c>
      <c r="E25" s="27" t="s">
        <v>14</v>
      </c>
      <c r="F25" s="27" t="s">
        <v>8</v>
      </c>
      <c r="G25" s="26" t="s">
        <v>19</v>
      </c>
      <c r="H25" s="28">
        <v>0.49049768518518522</v>
      </c>
      <c r="I25" s="28">
        <v>0.55956018518518513</v>
      </c>
      <c r="J25" s="28">
        <f t="shared" si="0"/>
        <v>6.9062499999999916E-2</v>
      </c>
      <c r="K25" s="26">
        <v>50</v>
      </c>
      <c r="L25" s="29">
        <v>1</v>
      </c>
      <c r="M25" t="s">
        <v>73</v>
      </c>
    </row>
    <row r="26" spans="1:13" x14ac:dyDescent="0.3">
      <c r="A26" s="63">
        <v>326</v>
      </c>
      <c r="B26" s="26" t="s">
        <v>53</v>
      </c>
      <c r="C26" s="40" t="s">
        <v>46</v>
      </c>
      <c r="D26" s="40" t="s">
        <v>70</v>
      </c>
      <c r="E26" s="27" t="s">
        <v>14</v>
      </c>
      <c r="F26" s="27" t="s">
        <v>26</v>
      </c>
      <c r="G26" s="26" t="s">
        <v>19</v>
      </c>
      <c r="H26" s="28">
        <v>0.5664583333333334</v>
      </c>
      <c r="I26" s="28">
        <v>0.58689814814814811</v>
      </c>
      <c r="J26" s="28">
        <f t="shared" si="0"/>
        <v>2.0439814814814716E-2</v>
      </c>
      <c r="K26" s="26">
        <v>600</v>
      </c>
      <c r="L26" s="29">
        <v>4</v>
      </c>
      <c r="M26" t="s">
        <v>72</v>
      </c>
    </row>
    <row r="27" spans="1:13" x14ac:dyDescent="0.3">
      <c r="A27" s="63">
        <v>327</v>
      </c>
      <c r="B27" s="26" t="s">
        <v>54</v>
      </c>
      <c r="C27" s="40" t="s">
        <v>46</v>
      </c>
      <c r="D27" s="40" t="s">
        <v>70</v>
      </c>
      <c r="E27" s="27" t="s">
        <v>14</v>
      </c>
      <c r="F27" s="27" t="s">
        <v>26</v>
      </c>
      <c r="G27" s="26" t="s">
        <v>19</v>
      </c>
      <c r="H27" s="28">
        <v>0.59452546296296294</v>
      </c>
      <c r="I27" s="28">
        <v>0.6069444444444444</v>
      </c>
      <c r="J27" s="28">
        <f t="shared" si="0"/>
        <v>1.2418981481481461E-2</v>
      </c>
      <c r="K27" s="26">
        <v>600</v>
      </c>
      <c r="L27" s="29">
        <v>4</v>
      </c>
      <c r="M27" t="s">
        <v>73</v>
      </c>
    </row>
    <row r="28" spans="1:13" x14ac:dyDescent="0.3">
      <c r="A28" s="64">
        <v>328</v>
      </c>
      <c r="B28" s="46" t="s">
        <v>55</v>
      </c>
      <c r="C28" s="47" t="s">
        <v>46</v>
      </c>
      <c r="D28" s="47" t="s">
        <v>70</v>
      </c>
      <c r="E28" s="48" t="s">
        <v>14</v>
      </c>
      <c r="F28" s="48" t="s">
        <v>62</v>
      </c>
      <c r="G28" s="46" t="s">
        <v>19</v>
      </c>
      <c r="H28" s="49">
        <v>0.62124999999999997</v>
      </c>
      <c r="I28" s="49">
        <v>0.63215277777777779</v>
      </c>
      <c r="J28" s="49">
        <f t="shared" si="0"/>
        <v>1.0902777777777817E-2</v>
      </c>
      <c r="K28" s="46">
        <v>1800</v>
      </c>
      <c r="L28" s="54">
        <v>12</v>
      </c>
      <c r="M28" t="s">
        <v>73</v>
      </c>
    </row>
    <row r="29" spans="1:13" ht="15" thickBot="1" x14ac:dyDescent="0.35">
      <c r="A29" s="66">
        <v>329</v>
      </c>
      <c r="B29" s="30" t="s">
        <v>56</v>
      </c>
      <c r="C29" s="41" t="s">
        <v>46</v>
      </c>
      <c r="D29" s="40" t="s">
        <v>70</v>
      </c>
      <c r="E29" s="31" t="s">
        <v>45</v>
      </c>
      <c r="F29" s="31" t="s">
        <v>62</v>
      </c>
      <c r="G29" s="30" t="s">
        <v>19</v>
      </c>
      <c r="H29" s="32">
        <v>0.64445601851851853</v>
      </c>
      <c r="I29" s="32">
        <v>0.66802083333333329</v>
      </c>
      <c r="J29" s="32">
        <f t="shared" si="0"/>
        <v>2.3564814814814761E-2</v>
      </c>
      <c r="K29" s="30">
        <v>600</v>
      </c>
      <c r="L29" s="33">
        <v>5</v>
      </c>
      <c r="M29" t="s">
        <v>73</v>
      </c>
    </row>
    <row r="30" spans="1:13" x14ac:dyDescent="0.3">
      <c r="A30" s="57">
        <v>330</v>
      </c>
      <c r="B30" s="2" t="s">
        <v>57</v>
      </c>
      <c r="C30" s="34" t="s">
        <v>7</v>
      </c>
      <c r="D30" s="34" t="s">
        <v>69</v>
      </c>
      <c r="E30" s="3" t="s">
        <v>14</v>
      </c>
      <c r="F30" s="3" t="s">
        <v>26</v>
      </c>
      <c r="G30" s="2" t="s">
        <v>20</v>
      </c>
      <c r="H30" s="4">
        <v>0.49297453703703703</v>
      </c>
      <c r="I30" s="4">
        <v>0.50166666666666659</v>
      </c>
      <c r="J30" s="4">
        <f t="shared" si="0"/>
        <v>8.6921296296295636E-3</v>
      </c>
      <c r="K30" s="2">
        <v>600</v>
      </c>
      <c r="L30" s="5">
        <v>5</v>
      </c>
      <c r="M30" t="s">
        <v>73</v>
      </c>
    </row>
    <row r="31" spans="1:13" x14ac:dyDescent="0.3">
      <c r="A31" s="58">
        <v>331</v>
      </c>
      <c r="B31" s="6" t="s">
        <v>58</v>
      </c>
      <c r="C31" s="35" t="s">
        <v>7</v>
      </c>
      <c r="D31" s="35" t="s">
        <v>69</v>
      </c>
      <c r="E31" s="7" t="s">
        <v>14</v>
      </c>
      <c r="F31" s="7" t="s">
        <v>62</v>
      </c>
      <c r="G31" s="6" t="s">
        <v>20</v>
      </c>
      <c r="H31" s="8">
        <v>0.50444444444444447</v>
      </c>
      <c r="I31" s="8">
        <v>0.51164351851851853</v>
      </c>
      <c r="J31" s="8">
        <f t="shared" si="0"/>
        <v>7.1990740740740522E-3</v>
      </c>
      <c r="K31" s="6">
        <v>1800</v>
      </c>
      <c r="L31" s="9">
        <v>12</v>
      </c>
      <c r="M31" t="s">
        <v>73</v>
      </c>
    </row>
    <row r="32" spans="1:13" x14ac:dyDescent="0.3">
      <c r="A32" s="58">
        <v>332</v>
      </c>
      <c r="B32" s="6" t="s">
        <v>59</v>
      </c>
      <c r="C32" s="35" t="s">
        <v>7</v>
      </c>
      <c r="D32" s="35" t="s">
        <v>69</v>
      </c>
      <c r="E32" s="7" t="s">
        <v>14</v>
      </c>
      <c r="F32" s="7" t="s">
        <v>30</v>
      </c>
      <c r="G32" s="6" t="s">
        <v>20</v>
      </c>
      <c r="H32" s="8">
        <v>0.51482638888888888</v>
      </c>
      <c r="I32" s="8">
        <v>0.55699074074074073</v>
      </c>
      <c r="J32" s="8">
        <f t="shared" si="0"/>
        <v>4.2164351851851856E-2</v>
      </c>
      <c r="K32" s="6">
        <v>300</v>
      </c>
      <c r="L32" s="9">
        <v>2</v>
      </c>
      <c r="M32" t="s">
        <v>73</v>
      </c>
    </row>
    <row r="33" spans="1:13" x14ac:dyDescent="0.3">
      <c r="A33" s="67">
        <v>333</v>
      </c>
      <c r="B33" s="50" t="s">
        <v>60</v>
      </c>
      <c r="C33" s="51" t="s">
        <v>7</v>
      </c>
      <c r="D33" s="35" t="s">
        <v>69</v>
      </c>
      <c r="E33" s="52" t="s">
        <v>14</v>
      </c>
      <c r="F33" s="52" t="s">
        <v>8</v>
      </c>
      <c r="G33" s="50" t="s">
        <v>20</v>
      </c>
      <c r="H33" s="53">
        <v>0.55863425925925925</v>
      </c>
      <c r="I33" s="53">
        <v>0.5879050925925926</v>
      </c>
      <c r="J33" s="53">
        <f t="shared" si="0"/>
        <v>2.9270833333333357E-2</v>
      </c>
      <c r="K33" s="50">
        <v>70</v>
      </c>
      <c r="L33" s="56">
        <v>1</v>
      </c>
      <c r="M33" t="s">
        <v>73</v>
      </c>
    </row>
    <row r="34" spans="1:13" x14ac:dyDescent="0.3">
      <c r="A34" s="58">
        <v>334</v>
      </c>
      <c r="B34" s="6" t="s">
        <v>61</v>
      </c>
      <c r="C34" s="35" t="s">
        <v>7</v>
      </c>
      <c r="D34" s="76" t="s">
        <v>69</v>
      </c>
      <c r="E34" s="7" t="s">
        <v>45</v>
      </c>
      <c r="F34" s="7" t="s">
        <v>8</v>
      </c>
      <c r="G34" s="6" t="s">
        <v>20</v>
      </c>
      <c r="H34" s="8">
        <v>0.59465277777777781</v>
      </c>
      <c r="I34" s="68">
        <v>0.88138888888888889</v>
      </c>
      <c r="J34" s="68">
        <f t="shared" si="0"/>
        <v>0.28673611111111108</v>
      </c>
      <c r="K34" s="78" t="s">
        <v>83</v>
      </c>
      <c r="L34" s="9">
        <v>1</v>
      </c>
      <c r="M34" t="s">
        <v>72</v>
      </c>
    </row>
    <row r="35" spans="1:13" x14ac:dyDescent="0.3">
      <c r="A35" s="58">
        <v>336</v>
      </c>
      <c r="B35" s="6" t="s">
        <v>75</v>
      </c>
      <c r="C35" s="35" t="s">
        <v>7</v>
      </c>
      <c r="D35" s="35" t="s">
        <v>69</v>
      </c>
      <c r="E35" s="7" t="s">
        <v>45</v>
      </c>
      <c r="F35" s="7" t="s">
        <v>8</v>
      </c>
      <c r="G35" s="6" t="s">
        <v>81</v>
      </c>
      <c r="H35" s="8">
        <v>0.89027777777777783</v>
      </c>
      <c r="I35" s="68">
        <v>0.37258101851851855</v>
      </c>
      <c r="J35" s="68">
        <f t="shared" ref="J35:J37" si="1">IF(I35&gt;H35,I35-H35,24-(H35-I35))</f>
        <v>23.482303240740741</v>
      </c>
      <c r="K35" s="78" t="s">
        <v>84</v>
      </c>
      <c r="L35" s="9">
        <v>3</v>
      </c>
      <c r="M35" t="s">
        <v>72</v>
      </c>
    </row>
    <row r="36" spans="1:13" x14ac:dyDescent="0.3">
      <c r="A36" s="58">
        <v>337</v>
      </c>
      <c r="B36" s="6" t="s">
        <v>76</v>
      </c>
      <c r="C36" s="35" t="s">
        <v>7</v>
      </c>
      <c r="D36" s="35" t="s">
        <v>69</v>
      </c>
      <c r="E36" s="7" t="s">
        <v>45</v>
      </c>
      <c r="F36" s="7" t="s">
        <v>28</v>
      </c>
      <c r="G36" s="6" t="s">
        <v>82</v>
      </c>
      <c r="H36" s="8">
        <v>0.3795486111111111</v>
      </c>
      <c r="I36" s="68">
        <v>0.39689814814814817</v>
      </c>
      <c r="J36" s="68">
        <f t="shared" si="1"/>
        <v>1.7349537037037066E-2</v>
      </c>
      <c r="K36" s="6">
        <v>850</v>
      </c>
      <c r="L36" s="9">
        <v>6</v>
      </c>
      <c r="M36" t="s">
        <v>73</v>
      </c>
    </row>
    <row r="37" spans="1:13" x14ac:dyDescent="0.3">
      <c r="A37" s="58">
        <v>338</v>
      </c>
      <c r="B37" s="6" t="s">
        <v>77</v>
      </c>
      <c r="C37" s="35" t="s">
        <v>7</v>
      </c>
      <c r="D37" s="35" t="s">
        <v>69</v>
      </c>
      <c r="E37" s="7" t="s">
        <v>45</v>
      </c>
      <c r="F37" s="7" t="s">
        <v>62</v>
      </c>
      <c r="G37" s="6" t="s">
        <v>82</v>
      </c>
      <c r="H37" s="8">
        <v>0.39921296296296299</v>
      </c>
      <c r="I37" s="68">
        <v>0.40812500000000002</v>
      </c>
      <c r="J37" s="68">
        <f t="shared" si="1"/>
        <v>8.9120370370370239E-3</v>
      </c>
      <c r="K37" s="6">
        <v>600</v>
      </c>
      <c r="L37" s="9">
        <v>5</v>
      </c>
      <c r="M37" t="s">
        <v>73</v>
      </c>
    </row>
    <row r="38" spans="1:13" x14ac:dyDescent="0.3">
      <c r="A38" s="58">
        <v>339</v>
      </c>
      <c r="B38" s="6" t="s">
        <v>78</v>
      </c>
      <c r="C38" s="35" t="s">
        <v>7</v>
      </c>
      <c r="D38" s="35" t="s">
        <v>69</v>
      </c>
      <c r="E38" s="7" t="s">
        <v>45</v>
      </c>
      <c r="F38" s="7" t="s">
        <v>26</v>
      </c>
      <c r="G38" s="6" t="s">
        <v>82</v>
      </c>
      <c r="H38" s="8">
        <v>0.43608796296296298</v>
      </c>
      <c r="I38" s="68">
        <v>0.46809027777777779</v>
      </c>
      <c r="J38" s="68">
        <f t="shared" ref="J38:J39" si="2">IF(I38&gt;H38,I38-H38,24-(H38-I38))</f>
        <v>3.2002314814814803E-2</v>
      </c>
      <c r="K38" s="6">
        <v>200</v>
      </c>
      <c r="L38" s="77" t="s">
        <v>85</v>
      </c>
      <c r="M38" t="s">
        <v>73</v>
      </c>
    </row>
    <row r="39" spans="1:13" x14ac:dyDescent="0.3">
      <c r="A39" s="58">
        <v>340</v>
      </c>
      <c r="B39" s="6" t="s">
        <v>79</v>
      </c>
      <c r="C39" s="35" t="s">
        <v>7</v>
      </c>
      <c r="D39" s="35" t="s">
        <v>69</v>
      </c>
      <c r="E39" s="7" t="s">
        <v>45</v>
      </c>
      <c r="F39" s="7" t="s">
        <v>8</v>
      </c>
      <c r="G39" s="6" t="s">
        <v>82</v>
      </c>
      <c r="H39" s="8">
        <v>0.47040509259259261</v>
      </c>
      <c r="I39" s="68">
        <v>0.5747916666666667</v>
      </c>
      <c r="J39" s="68">
        <f t="shared" si="2"/>
        <v>0.10438657407407409</v>
      </c>
      <c r="K39" s="6">
        <v>40</v>
      </c>
      <c r="L39" s="9">
        <v>0</v>
      </c>
      <c r="M39" t="s">
        <v>73</v>
      </c>
    </row>
    <row r="40" spans="1:13" ht="15" thickBot="1" x14ac:dyDescent="0.35">
      <c r="A40" s="58">
        <v>341</v>
      </c>
      <c r="B40" s="6" t="s">
        <v>80</v>
      </c>
      <c r="C40" s="35" t="s">
        <v>7</v>
      </c>
      <c r="D40" s="35" t="s">
        <v>69</v>
      </c>
      <c r="E40" s="7" t="s">
        <v>45</v>
      </c>
      <c r="F40" s="7" t="s">
        <v>8</v>
      </c>
      <c r="G40" s="6" t="s">
        <v>82</v>
      </c>
      <c r="H40" s="8">
        <v>0.58232638888888888</v>
      </c>
      <c r="I40" s="68">
        <v>0.69861111111111107</v>
      </c>
      <c r="J40" s="68">
        <f t="shared" ref="J40:J41" si="3">IF(I40&gt;H40,I40-H40,24-(H40-I40))</f>
        <v>0.11628472222222219</v>
      </c>
      <c r="K40" s="6">
        <v>40</v>
      </c>
      <c r="L40" s="9">
        <v>0</v>
      </c>
    </row>
    <row r="41" spans="1:13" x14ac:dyDescent="0.3">
      <c r="A41" s="79">
        <v>343</v>
      </c>
      <c r="B41" s="80" t="s">
        <v>86</v>
      </c>
      <c r="C41" s="81" t="s">
        <v>7</v>
      </c>
      <c r="D41" s="81" t="s">
        <v>69</v>
      </c>
      <c r="E41" s="80"/>
      <c r="F41" s="82" t="s">
        <v>88</v>
      </c>
      <c r="G41" s="80" t="s">
        <v>90</v>
      </c>
      <c r="H41" s="83">
        <v>0.47574074074074074</v>
      </c>
      <c r="I41" s="83">
        <v>0.47899305555555555</v>
      </c>
      <c r="J41" s="84">
        <f t="shared" si="3"/>
        <v>3.2523148148148051E-3</v>
      </c>
      <c r="K41" s="80">
        <v>6000</v>
      </c>
      <c r="L41" s="85">
        <v>30</v>
      </c>
      <c r="M41" t="s">
        <v>91</v>
      </c>
    </row>
    <row r="42" spans="1:13" x14ac:dyDescent="0.3">
      <c r="A42" s="86"/>
      <c r="B42" s="87"/>
      <c r="C42" s="88" t="s">
        <v>87</v>
      </c>
      <c r="D42" s="88" t="s">
        <v>71</v>
      </c>
      <c r="E42" s="87"/>
      <c r="F42" s="89" t="s">
        <v>89</v>
      </c>
      <c r="G42" s="87"/>
      <c r="H42" s="87"/>
      <c r="I42" s="87"/>
      <c r="J42" s="87"/>
      <c r="K42" s="87"/>
      <c r="L42" s="90"/>
    </row>
    <row r="43" spans="1:13" ht="15" thickBot="1" x14ac:dyDescent="0.35">
      <c r="A43" s="91"/>
      <c r="B43" s="92"/>
      <c r="C43" s="93" t="s">
        <v>46</v>
      </c>
      <c r="D43" s="93" t="s">
        <v>70</v>
      </c>
      <c r="E43" s="92"/>
      <c r="F43" s="94" t="s">
        <v>89</v>
      </c>
      <c r="G43" s="92"/>
      <c r="H43" s="92"/>
      <c r="I43" s="92"/>
      <c r="J43" s="92"/>
      <c r="K43" s="92"/>
      <c r="L43" s="9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CENBG-Univ.Bx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jacobus swartz</dc:creator>
  <cp:lastModifiedBy>jacobus swartz</cp:lastModifiedBy>
  <dcterms:created xsi:type="dcterms:W3CDTF">2021-05-13T12:11:54Z</dcterms:created>
  <dcterms:modified xsi:type="dcterms:W3CDTF">2021-05-17T09:01:23Z</dcterms:modified>
</cp:coreProperties>
</file>